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Jm0026-smb1\健康福祉部\健康福祉部（本庁）\各課専用\00医療課\地域医療担当\11 補助金\共通\R6\経済対策\10_活用意向調査（府→病院）\施行\"/>
    </mc:Choice>
  </mc:AlternateContent>
  <xr:revisionPtr revIDLastSave="0" documentId="13_ncr:1_{581F98EB-7EDE-4351-B254-81B2E62CC026}" xr6:coauthVersionLast="36" xr6:coauthVersionMax="36" xr10:uidLastSave="{00000000-0000-0000-0000-000000000000}"/>
  <bookViews>
    <workbookView xWindow="0" yWindow="0" windowWidth="28800" windowHeight="11760" xr2:uid="{618FDDCA-3D17-4762-9CA8-F842AC495EC2}"/>
  </bookViews>
  <sheets>
    <sheet name="小児医療施設支援事業" sheetId="1" r:id="rId1"/>
    <sheet name="記載上の留意事項" sheetId="2" r:id="rId2"/>
  </sheets>
  <definedNames>
    <definedName name="_xlnm._FilterDatabase" localSheetId="0" hidden="1">小児医療施設支援事業!$B$10:$T$10</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9" i="1" l="1"/>
  <c r="Q29" i="1"/>
  <c r="H29" i="1"/>
  <c r="Q28" i="1"/>
  <c r="S28" i="1" s="1"/>
  <c r="H28" i="1"/>
  <c r="S27" i="1"/>
  <c r="Q27" i="1"/>
  <c r="H27" i="1"/>
  <c r="Q26" i="1"/>
  <c r="S26" i="1" s="1"/>
  <c r="H26" i="1"/>
  <c r="S25" i="1"/>
  <c r="Q25" i="1"/>
  <c r="H25" i="1"/>
  <c r="Q24" i="1"/>
  <c r="S24" i="1" s="1"/>
  <c r="H24" i="1"/>
  <c r="S23" i="1"/>
  <c r="Q23" i="1"/>
  <c r="H23" i="1"/>
  <c r="Q22" i="1"/>
  <c r="S22" i="1" s="1"/>
  <c r="H22" i="1"/>
  <c r="S21" i="1"/>
  <c r="Q21" i="1"/>
  <c r="H21" i="1"/>
  <c r="Q20" i="1"/>
  <c r="S20" i="1" s="1"/>
  <c r="H20" i="1"/>
  <c r="S19" i="1"/>
  <c r="Q19" i="1"/>
  <c r="H19" i="1"/>
  <c r="Q18" i="1"/>
  <c r="S18" i="1" s="1"/>
  <c r="H18" i="1"/>
  <c r="S17" i="1"/>
  <c r="Q17" i="1"/>
  <c r="H17" i="1"/>
  <c r="Q16" i="1"/>
  <c r="S16" i="1" s="1"/>
  <c r="H16" i="1"/>
  <c r="S15" i="1"/>
  <c r="Q15" i="1"/>
  <c r="H15" i="1"/>
  <c r="Q14" i="1"/>
  <c r="S14" i="1" s="1"/>
  <c r="H14" i="1"/>
  <c r="Q13" i="1"/>
  <c r="S13" i="1" s="1"/>
  <c r="H13" i="1"/>
  <c r="Q12" i="1"/>
  <c r="S12" i="1" s="1"/>
  <c r="H12" i="1"/>
  <c r="Q11" i="1"/>
  <c r="S11" i="1" s="1"/>
  <c r="H11" i="1"/>
  <c r="S30" i="1" l="1"/>
</calcChain>
</file>

<file path=xl/sharedStrings.xml><?xml version="1.0" encoding="utf-8"?>
<sst xmlns="http://schemas.openxmlformats.org/spreadsheetml/2006/main" count="123" uniqueCount="74">
  <si>
    <t>小児医療施設支援事業　経費所要額調　様式</t>
    <rPh sb="11" eb="13">
      <t>ケイヒ</t>
    </rPh>
    <rPh sb="13" eb="15">
      <t>ショヨウ</t>
    </rPh>
    <rPh sb="15" eb="16">
      <t>ガク</t>
    </rPh>
    <rPh sb="16" eb="17">
      <t>シラ</t>
    </rPh>
    <phoneticPr fontId="1"/>
  </si>
  <si>
    <t>施設に記載・入力頂く箇所</t>
    <rPh sb="0" eb="2">
      <t>シセツ</t>
    </rPh>
    <rPh sb="3" eb="5">
      <t>キサイ</t>
    </rPh>
    <rPh sb="6" eb="8">
      <t>ニュウリョク</t>
    </rPh>
    <rPh sb="8" eb="9">
      <t>イタダ</t>
    </rPh>
    <rPh sb="10" eb="12">
      <t>カショ</t>
    </rPh>
    <phoneticPr fontId="1"/>
  </si>
  <si>
    <t>都道府県に入力頂く箇所</t>
    <rPh sb="0" eb="4">
      <t>トドウフケン</t>
    </rPh>
    <rPh sb="5" eb="7">
      <t>ニュウリョク</t>
    </rPh>
    <rPh sb="6" eb="7">
      <t>キニュウ</t>
    </rPh>
    <rPh sb="7" eb="8">
      <t>イタダ</t>
    </rPh>
    <rPh sb="9" eb="11">
      <t>カショ</t>
    </rPh>
    <phoneticPr fontId="1"/>
  </si>
  <si>
    <t>自動計算される箇所（入力不要）</t>
    <rPh sb="0" eb="2">
      <t>ジドウ</t>
    </rPh>
    <rPh sb="2" eb="4">
      <t>ケイサン</t>
    </rPh>
    <rPh sb="7" eb="9">
      <t>カショ</t>
    </rPh>
    <rPh sb="10" eb="12">
      <t>ニュウリョク</t>
    </rPh>
    <rPh sb="12" eb="14">
      <t>フヨウ</t>
    </rPh>
    <phoneticPr fontId="1"/>
  </si>
  <si>
    <t>26京都府</t>
    <rPh sb="4" eb="5">
      <t>フ</t>
    </rPh>
    <phoneticPr fontId="1"/>
  </si>
  <si>
    <t>←都道府県名を選択</t>
  </si>
  <si>
    <t>入院延べ患者数</t>
  </si>
  <si>
    <t>総額（Ａ）</t>
  </si>
  <si>
    <t>総事業費から収入額を控除した額（Ｂ）※３　</t>
  </si>
  <si>
    <r>
      <rPr>
        <sz val="11"/>
        <color rgb="FFFF0000"/>
        <rFont val="メイリオ"/>
        <family val="3"/>
        <charset val="128"/>
      </rPr>
      <t xml:space="preserve">支給申請額
</t>
    </r>
    <r>
      <rPr>
        <sz val="11"/>
        <color rgb="FF000000"/>
        <rFont val="メイリオ"/>
        <family val="3"/>
        <charset val="128"/>
      </rPr>
      <t>（ＡとＢの内、少ない方の額）</t>
    </r>
  </si>
  <si>
    <t>No</t>
  </si>
  <si>
    <t>施設名称</t>
  </si>
  <si>
    <t>区分</t>
  </si>
  <si>
    <t>平成
29年度</t>
  </si>
  <si>
    <t>平成
30年度</t>
  </si>
  <si>
    <t>令和
元年度</t>
  </si>
  <si>
    <t>3年間
の平均</t>
  </si>
  <si>
    <t>令和
５年度</t>
  </si>
  <si>
    <t>比較対象期間</t>
  </si>
  <si>
    <t>比較対象期間における
入院延べ患者数の平均</t>
  </si>
  <si>
    <t>直近の期間</t>
  </si>
  <si>
    <t>直近の期間における
入院延べ患者数の平均</t>
  </si>
  <si>
    <t>小児科部門の病床数</t>
  </si>
  <si>
    <t>単価</t>
  </si>
  <si>
    <t>金額</t>
  </si>
  <si>
    <t>備考</t>
  </si>
  <si>
    <t>綾部市立病院</t>
    <rPh sb="0" eb="6">
      <t>アヤベシリツビョウイン</t>
    </rPh>
    <phoneticPr fontId="8"/>
  </si>
  <si>
    <t>小児救急医療拠点病院</t>
  </si>
  <si>
    <t>　</t>
  </si>
  <si>
    <t>宇治徳洲会病院</t>
    <rPh sb="0" eb="7">
      <t>ウジトクシュウカイビョウイン</t>
    </rPh>
    <phoneticPr fontId="8"/>
  </si>
  <si>
    <t>京丹後市立久美浜病院</t>
  </si>
  <si>
    <t>京都田辺中央病院</t>
  </si>
  <si>
    <t>洛和会音羽病院</t>
  </si>
  <si>
    <t>京都府立医科大学附属病院</t>
  </si>
  <si>
    <t>小児中核病院</t>
  </si>
  <si>
    <t>京都第二赤十字病院</t>
  </si>
  <si>
    <t>京都第一赤十字病院</t>
  </si>
  <si>
    <t>京都医療センター</t>
  </si>
  <si>
    <t>学研都市病院</t>
    <rPh sb="0" eb="4">
      <t>ガッケントシ</t>
    </rPh>
    <rPh sb="4" eb="6">
      <t>ビョウイン</t>
    </rPh>
    <phoneticPr fontId="8"/>
  </si>
  <si>
    <t>京都中部総合医療センター</t>
  </si>
  <si>
    <t>男山病院</t>
  </si>
  <si>
    <t>舞鶴医療センター</t>
  </si>
  <si>
    <t>舞鶴赤十字病院</t>
  </si>
  <si>
    <t>舞鶴共済病院</t>
  </si>
  <si>
    <t>市立福知山市民病院</t>
  </si>
  <si>
    <t>京都山城総合医療センター</t>
  </si>
  <si>
    <t>北部医療センター</t>
    <rPh sb="0" eb="4">
      <t>ホクブイリョウ</t>
    </rPh>
    <phoneticPr fontId="8"/>
  </si>
  <si>
    <t>京都大学附属病院</t>
  </si>
  <si>
    <t>合計</t>
  </si>
  <si>
    <t>以下から選択</t>
  </si>
  <si>
    <t>　※１　平成29年度以降に入院診療を開始した場合に記載
　　・　平成29年度から令和元年度の間に開設した施設
　　　　　比較対象期間：開設日から令和元年度末まで
　　　　　直近の期間：令和５年度​
　　・　令和２年度から令和４年度の間に開設した施設
　　　　　比較対象期間：開設日から令和４年度末まで
　　　　　直近の期間：令和５年度​
　　・　令和５年度以降に開設した施設
　　　　　比較対象期間：開設日から本事業実施要綱公布日（令和７年２月12日）まで
　　　　　直近の期間：公布日から申請日まで</t>
    <rPh sb="206" eb="208">
      <t>ジギョウ</t>
    </rPh>
    <rPh sb="216" eb="218">
      <t>レイワ</t>
    </rPh>
    <rPh sb="219" eb="220">
      <t>ネン</t>
    </rPh>
    <rPh sb="221" eb="222">
      <t>ガツ</t>
    </rPh>
    <rPh sb="224" eb="225">
      <t>ニチ</t>
    </rPh>
    <phoneticPr fontId="1"/>
  </si>
  <si>
    <t>※２　小児に係る特定入院料を算定している
届出病床数などを記載
（例、小児入院医療管理料３　21床）</t>
    <phoneticPr fontId="1"/>
  </si>
  <si>
    <t>小児救命救急センター</t>
  </si>
  <si>
    <t>留意事項イ（ウ）に該当する病院</t>
  </si>
  <si>
    <t>◆</t>
    <phoneticPr fontId="1"/>
  </si>
  <si>
    <t>記載上の留意事項</t>
    <phoneticPr fontId="1"/>
  </si>
  <si>
    <t>〇</t>
  </si>
  <si>
    <t>小児科を専門とする病院</t>
  </si>
  <si>
    <t>用語の定義</t>
    <rPh sb="0" eb="2">
      <t>ヨウゴ</t>
    </rPh>
    <rPh sb="3" eb="5">
      <t>テイギ</t>
    </rPh>
    <phoneticPr fontId="1"/>
  </si>
  <si>
    <t>小児科部門の病床である根拠
※２</t>
    <phoneticPr fontId="1"/>
  </si>
  <si>
    <t>専ら小児を診療している病院（小児科単科の病院、病院全体の入院患者のうち大多数が小児である病院）</t>
  </si>
  <si>
    <t>…</t>
    <phoneticPr fontId="1"/>
  </si>
  <si>
    <t>小児入院医療管理料の施設基準の届出を行っているなど、小児科部門の病床であることを客観的に確認できる病床数</t>
    <rPh sb="10" eb="14">
      <t>シセツキジュン</t>
    </rPh>
    <rPh sb="15" eb="16">
      <t>トド</t>
    </rPh>
    <rPh sb="16" eb="17">
      <t>デ</t>
    </rPh>
    <rPh sb="18" eb="19">
      <t>オコナ</t>
    </rPh>
    <rPh sb="26" eb="28">
      <t>ショウニ</t>
    </rPh>
    <rPh sb="28" eb="29">
      <t>カ</t>
    </rPh>
    <rPh sb="29" eb="31">
      <t>ブモン</t>
    </rPh>
    <rPh sb="32" eb="34">
      <t>ビョウショウ</t>
    </rPh>
    <rPh sb="40" eb="43">
      <t>キャッカンテキ</t>
    </rPh>
    <rPh sb="44" eb="46">
      <t>カクニン</t>
    </rPh>
    <rPh sb="49" eb="51">
      <t>ビョウショウ</t>
    </rPh>
    <rPh sb="51" eb="52">
      <t>スウ</t>
    </rPh>
    <phoneticPr fontId="1"/>
  </si>
  <si>
    <t>入院延べ患者数</t>
    <phoneticPr fontId="1"/>
  </si>
  <si>
    <t>各欄の記載方法</t>
    <rPh sb="0" eb="1">
      <t>カク</t>
    </rPh>
    <rPh sb="1" eb="2">
      <t>ラン</t>
    </rPh>
    <rPh sb="3" eb="7">
      <t>キサイホウホウ</t>
    </rPh>
    <phoneticPr fontId="1"/>
  </si>
  <si>
    <t>京都府において記載（京都府においては、医療計画等において小児中核病院等の定義で各医療機関の指定を行っておりませんので、本調査における便宜的な整理として記載しています。）</t>
    <rPh sb="7" eb="9">
      <t>キサイ</t>
    </rPh>
    <rPh sb="10" eb="13">
      <t>キョウトフ</t>
    </rPh>
    <rPh sb="23" eb="24">
      <t>トウ</t>
    </rPh>
    <rPh sb="36" eb="38">
      <t>テイギ</t>
    </rPh>
    <rPh sb="39" eb="40">
      <t>カク</t>
    </rPh>
    <rPh sb="40" eb="44">
      <t>イリョウキカン</t>
    </rPh>
    <rPh sb="45" eb="47">
      <t>シテイ</t>
    </rPh>
    <rPh sb="48" eb="49">
      <t>オコナ</t>
    </rPh>
    <rPh sb="66" eb="69">
      <t>ベンギテキ</t>
    </rPh>
    <rPh sb="70" eb="72">
      <t>セイリ</t>
    </rPh>
    <rPh sb="75" eb="77">
      <t>キサイ</t>
    </rPh>
    <phoneticPr fontId="1"/>
  </si>
  <si>
    <t>入院延べ患者数
※１</t>
    <phoneticPr fontId="1"/>
  </si>
  <si>
    <t>入院延べ患者数※１</t>
    <phoneticPr fontId="1"/>
  </si>
  <si>
    <t>平成29年度以降に入院診療を開始した場合に記載してください。（京都府においては該当がないと認識しておりますが、事実誤認あればご連絡ください。）</t>
    <rPh sb="31" eb="34">
      <t>キョウトフ</t>
    </rPh>
    <rPh sb="39" eb="41">
      <t>ガイトウ</t>
    </rPh>
    <rPh sb="45" eb="47">
      <t>ニンシキ</t>
    </rPh>
    <rPh sb="55" eb="59">
      <t>ジジツゴニン</t>
    </rPh>
    <rPh sb="63" eb="65">
      <t>レンラク</t>
    </rPh>
    <phoneticPr fontId="1"/>
  </si>
  <si>
    <t>総事業費から収入額を控除した額（Ｂ）※３　</t>
    <phoneticPr fontId="1"/>
  </si>
  <si>
    <t>※３　小児科部門に係る総事業費から診療収入額、
特別交付税及び寄付金その他の収入額を控除した額</t>
    <phoneticPr fontId="1"/>
  </si>
  <si>
    <t>各年度における病院全体における小児の入院患者の延べ人数を記載してください。</t>
    <rPh sb="0" eb="1">
      <t>カク</t>
    </rPh>
    <rPh sb="1" eb="3">
      <t>ネンド</t>
    </rPh>
    <rPh sb="7" eb="11">
      <t>ビョウインゼンタイ</t>
    </rPh>
    <rPh sb="15" eb="17">
      <t>ショウニ</t>
    </rPh>
    <rPh sb="18" eb="22">
      <t>ニュウインカンジャ</t>
    </rPh>
    <rPh sb="23" eb="24">
      <t>ノ</t>
    </rPh>
    <rPh sb="25" eb="27">
      <t>ニンズウ</t>
    </rPh>
    <rPh sb="28" eb="30">
      <t>キサイ</t>
    </rPh>
    <phoneticPr fontId="1"/>
  </si>
  <si>
    <t>上記「小児科部門の病床数」の定義に従い、令和６年３月１日時点の状況を記載してください。
なお、今後、変更の可能性がある場合は、「備考」欄にその旨、記載ください。</t>
    <rPh sb="0" eb="2">
      <t>ジョウキ</t>
    </rPh>
    <rPh sb="14" eb="16">
      <t>テイギ</t>
    </rPh>
    <rPh sb="17" eb="18">
      <t>シタガ</t>
    </rPh>
    <rPh sb="20" eb="22">
      <t>レイワ</t>
    </rPh>
    <rPh sb="23" eb="24">
      <t>ネン</t>
    </rPh>
    <rPh sb="25" eb="26">
      <t>ガツ</t>
    </rPh>
    <rPh sb="27" eb="28">
      <t>ニチ</t>
    </rPh>
    <rPh sb="28" eb="30">
      <t>ジテン</t>
    </rPh>
    <rPh sb="31" eb="33">
      <t>ジョウキョウ</t>
    </rPh>
    <rPh sb="34" eb="36">
      <t>キサイ</t>
    </rPh>
    <rPh sb="47" eb="49">
      <t>コンゴ</t>
    </rPh>
    <rPh sb="50" eb="52">
      <t>ヘンコウ</t>
    </rPh>
    <rPh sb="53" eb="56">
      <t>カノウセイ</t>
    </rPh>
    <rPh sb="59" eb="61">
      <t>バアイ</t>
    </rPh>
    <rPh sb="64" eb="66">
      <t>ビコウ</t>
    </rPh>
    <rPh sb="67" eb="68">
      <t>ラン</t>
    </rPh>
    <rPh sb="71" eb="72">
      <t>ムネ</t>
    </rPh>
    <rPh sb="73" eb="75">
      <t>キサイ</t>
    </rPh>
    <phoneticPr fontId="1"/>
  </si>
  <si>
    <t>小児科部門に係る総事業費から診療収入額、特別交付税及び寄付金その他の収入額を控除した額（令和６年度決算見込額）を記載してください。
なお、小児科部門のみの総事業費等の積算が困難な場合は、病床数で按分するなど、合理的な方法により積算を行い、「備考」欄に積算の考え方を記載してください。</t>
    <rPh sb="44" eb="46">
      <t>レイワ</t>
    </rPh>
    <rPh sb="47" eb="49">
      <t>ネンド</t>
    </rPh>
    <rPh sb="49" eb="51">
      <t>ケッサン</t>
    </rPh>
    <rPh sb="51" eb="53">
      <t>ミコ</t>
    </rPh>
    <rPh sb="53" eb="54">
      <t>ガク</t>
    </rPh>
    <rPh sb="56" eb="58">
      <t>キサイ</t>
    </rPh>
    <rPh sb="69" eb="74">
      <t>ショウニカブモン</t>
    </rPh>
    <rPh sb="77" eb="81">
      <t>ソウジギョウヒ</t>
    </rPh>
    <rPh sb="81" eb="82">
      <t>トウ</t>
    </rPh>
    <rPh sb="83" eb="85">
      <t>セキサン</t>
    </rPh>
    <rPh sb="86" eb="88">
      <t>コンナン</t>
    </rPh>
    <rPh sb="89" eb="91">
      <t>バアイ</t>
    </rPh>
    <rPh sb="93" eb="96">
      <t>ビョウショウスウ</t>
    </rPh>
    <rPh sb="97" eb="99">
      <t>アンブン</t>
    </rPh>
    <rPh sb="104" eb="107">
      <t>ゴウリテキ</t>
    </rPh>
    <rPh sb="108" eb="110">
      <t>ホウホウ</t>
    </rPh>
    <rPh sb="113" eb="115">
      <t>セキサン</t>
    </rPh>
    <rPh sb="116" eb="117">
      <t>オコナ</t>
    </rPh>
    <rPh sb="123" eb="124">
      <t>ラン</t>
    </rPh>
    <rPh sb="125" eb="127">
      <t>セキサン</t>
    </rPh>
    <rPh sb="128" eb="129">
      <t>カンガ</t>
    </rPh>
    <rPh sb="130" eb="131">
      <t>カタ</t>
    </rPh>
    <rPh sb="132" eb="13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</si>
</sst>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sz val="22"/>
      <color theme="1"/>
      <name val="メイリオ"/>
      <family val="3"/>
      <charset val="128"/>
    </font>
    <font>
      <sz val="11"/>
      <color rgb="FF000000"/>
      <name val="メイリオ"/>
      <family val="3"/>
      <charset val="128"/>
    </font>
    <font>
      <sz val="11"/>
      <name val="メイリオ"/>
      <family val="3"/>
      <charset val="128"/>
    </font>
    <font>
      <sz val="11"/>
      <color rgb="FFFF0000"/>
      <name val="メイリオ"/>
      <family val="3"/>
      <charset val="128"/>
    </font>
    <font>
      <sz val="11"/>
      <name val="ＭＳ Ｐゴシック"/>
      <family val="3"/>
      <charset val="128"/>
    </font>
    <font>
      <sz val="11"/>
      <color theme="1"/>
      <name val="メイリオ"/>
      <family val="3"/>
    </font>
    <font>
      <sz val="11"/>
      <color rgb="FF242424"/>
      <name val="メイリオ"/>
      <family val="3"/>
      <charset val="128"/>
    </font>
    <font>
      <sz val="14"/>
      <color theme="1"/>
      <name val="游ゴシック"/>
      <family val="2"/>
      <charset val="128"/>
      <scheme val="minor"/>
    </font>
  </fonts>
  <fills count="8">
    <fill>
      <patternFill patternType="none"/>
    </fill>
    <fill>
      <patternFill patternType="gray125"/>
    </fill>
    <fill>
      <patternFill patternType="solid">
        <fgColor rgb="FFFFFFCC"/>
        <bgColor indexed="64"/>
      </patternFill>
    </fill>
    <fill>
      <patternFill patternType="solid">
        <fgColor rgb="FFFFCCCC"/>
        <bgColor indexed="64"/>
      </patternFill>
    </fill>
    <fill>
      <patternFill patternType="solid">
        <fgColor rgb="FF92D050"/>
        <bgColor indexed="64"/>
      </patternFill>
    </fill>
    <fill>
      <patternFill patternType="solid">
        <fgColor rgb="FFFFFFCC"/>
        <bgColor rgb="FF000000"/>
      </patternFill>
    </fill>
    <fill>
      <patternFill patternType="solid">
        <fgColor theme="1" tint="0.34998626667073579"/>
        <bgColor indexed="64"/>
      </patternFill>
    </fill>
    <fill>
      <patternFill patternType="solid">
        <fgColor rgb="FFFFFFFF"/>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diagonal/>
    </border>
    <border>
      <left style="thin">
        <color rgb="FF000000"/>
      </left>
      <right/>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rgb="FF000000"/>
      </top>
      <bottom style="thin">
        <color indexed="64"/>
      </bottom>
      <diagonal style="thin">
        <color indexed="64"/>
      </diagonal>
    </border>
    <border diagonalUp="1">
      <left/>
      <right style="thin">
        <color indexed="64"/>
      </right>
      <top style="thin">
        <color rgb="FF000000"/>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rgb="FF000000"/>
      </right>
      <top style="thin">
        <color rgb="FF000000"/>
      </top>
      <bottom/>
      <diagonal/>
    </border>
    <border diagonalUp="1">
      <left style="thin">
        <color indexed="64"/>
      </left>
      <right style="thin">
        <color indexed="64"/>
      </right>
      <top/>
      <bottom style="double">
        <color rgb="FF000000"/>
      </bottom>
      <diagonal style="thin">
        <color indexed="64"/>
      </diagonal>
    </border>
    <border diagonalUp="1">
      <left/>
      <right style="thin">
        <color indexed="64"/>
      </right>
      <top/>
      <bottom style="double">
        <color rgb="FF000000"/>
      </bottom>
      <diagonal style="thin">
        <color indexed="64"/>
      </diagonal>
    </border>
    <border>
      <left style="thin">
        <color rgb="FF000000"/>
      </left>
      <right style="thin">
        <color rgb="FF000000"/>
      </right>
      <top style="double">
        <color rgb="FF000000"/>
      </top>
      <bottom style="thin">
        <color rgb="FF000000"/>
      </bottom>
      <diagonal/>
    </border>
    <border>
      <left style="double">
        <color rgb="FF000000"/>
      </left>
      <right style="double">
        <color rgb="FF000000"/>
      </right>
      <top style="double">
        <color rgb="FF00000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bottom/>
      <diagonal/>
    </border>
    <border>
      <left style="double">
        <color rgb="FF000000"/>
      </left>
      <right/>
      <top/>
      <bottom/>
      <diagonal/>
    </border>
    <border>
      <left/>
      <right style="double">
        <color rgb="FF000000"/>
      </right>
      <top/>
      <bottom/>
      <diagonal/>
    </border>
    <border>
      <left style="double">
        <color rgb="FF000000"/>
      </left>
      <right style="double">
        <color rgb="FF000000"/>
      </right>
      <top/>
      <bottom style="double">
        <color rgb="FF000000"/>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s>
  <cellStyleXfs count="1">
    <xf numFmtId="0" fontId="0" fillId="0" borderId="0">
      <alignment vertical="center"/>
    </xf>
  </cellStyleXfs>
  <cellXfs count="99">
    <xf numFmtId="0" fontId="0" fillId="0" borderId="0" xfId="0">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3" fillId="0" borderId="0" xfId="0" applyFont="1">
      <alignmen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5" fillId="0" borderId="13"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17" xfId="0" applyFont="1" applyBorder="1" applyAlignment="1">
      <alignment vertical="center"/>
    </xf>
    <xf numFmtId="0" fontId="3" fillId="0" borderId="22" xfId="0" applyFont="1" applyBorder="1" applyAlignment="1">
      <alignment horizontal="center" vertical="center"/>
    </xf>
    <xf numFmtId="0" fontId="3" fillId="2" borderId="23" xfId="0" applyFont="1" applyFill="1" applyBorder="1" applyAlignment="1">
      <alignment horizontal="center" vertical="center"/>
    </xf>
    <xf numFmtId="0" fontId="5" fillId="3"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2" borderId="23" xfId="0" applyFont="1" applyFill="1" applyBorder="1">
      <alignment vertical="center"/>
    </xf>
    <xf numFmtId="0" fontId="5" fillId="3" borderId="26" xfId="0" applyFont="1" applyFill="1" applyBorder="1" applyAlignment="1">
      <alignment vertical="center" wrapText="1"/>
    </xf>
    <xf numFmtId="0" fontId="5" fillId="5" borderId="27" xfId="0" applyFont="1" applyFill="1" applyBorder="1" applyAlignment="1">
      <alignment vertical="center" wrapText="1"/>
    </xf>
    <xf numFmtId="176" fontId="5" fillId="4" borderId="27" xfId="0" applyNumberFormat="1" applyFont="1" applyFill="1" applyBorder="1" applyAlignment="1">
      <alignment vertical="center" wrapText="1"/>
    </xf>
    <xf numFmtId="0" fontId="5" fillId="5" borderId="28" xfId="0" applyFont="1" applyFill="1" applyBorder="1" applyAlignment="1">
      <alignment horizontal="center" vertical="center" wrapText="1"/>
    </xf>
    <xf numFmtId="0" fontId="5" fillId="5" borderId="29" xfId="0" applyFont="1" applyFill="1" applyBorder="1" applyAlignment="1">
      <alignment vertical="center" wrapText="1"/>
    </xf>
    <xf numFmtId="0" fontId="5" fillId="5" borderId="29" xfId="0" applyFont="1" applyFill="1" applyBorder="1" applyAlignment="1">
      <alignment horizontal="center" vertical="center" wrapText="1"/>
    </xf>
    <xf numFmtId="0" fontId="5" fillId="5" borderId="26" xfId="0" applyFont="1" applyFill="1" applyBorder="1" applyAlignment="1">
      <alignment vertical="center" wrapText="1"/>
    </xf>
    <xf numFmtId="0" fontId="6" fillId="2" borderId="26" xfId="0" applyFont="1" applyFill="1" applyBorder="1" applyAlignment="1">
      <alignment vertical="center" wrapText="1"/>
    </xf>
    <xf numFmtId="3" fontId="5" fillId="4" borderId="27" xfId="0" applyNumberFormat="1" applyFont="1" applyFill="1" applyBorder="1" applyAlignment="1">
      <alignment vertical="center" wrapText="1"/>
    </xf>
    <xf numFmtId="0" fontId="5" fillId="4" borderId="18" xfId="0" applyFont="1" applyFill="1" applyBorder="1" applyAlignment="1">
      <alignment vertical="center" wrapText="1"/>
    </xf>
    <xf numFmtId="0" fontId="5" fillId="2" borderId="14" xfId="0" applyFont="1" applyFill="1" applyBorder="1" applyAlignment="1">
      <alignment vertical="center" wrapText="1"/>
    </xf>
    <xf numFmtId="0" fontId="3" fillId="0" borderId="14" xfId="0" applyFont="1" applyBorder="1">
      <alignment vertical="center"/>
    </xf>
    <xf numFmtId="0" fontId="3" fillId="0" borderId="14" xfId="0" applyFont="1" applyFill="1" applyBorder="1" applyAlignment="1">
      <alignment horizontal="center" vertical="center"/>
    </xf>
    <xf numFmtId="0" fontId="3" fillId="2" borderId="10" xfId="0" applyFont="1" applyFill="1" applyBorder="1">
      <alignment vertical="center"/>
    </xf>
    <xf numFmtId="0" fontId="5" fillId="5" borderId="30" xfId="0" applyFont="1" applyFill="1" applyBorder="1" applyAlignment="1">
      <alignment horizontal="center" vertical="center" wrapText="1"/>
    </xf>
    <xf numFmtId="0" fontId="5" fillId="5" borderId="31" xfId="0" applyFont="1" applyFill="1" applyBorder="1" applyAlignment="1">
      <alignment vertical="center" wrapText="1"/>
    </xf>
    <xf numFmtId="0" fontId="5" fillId="5" borderId="31" xfId="0" applyFont="1" applyFill="1" applyBorder="1" applyAlignment="1">
      <alignment horizontal="center" vertical="center" wrapText="1"/>
    </xf>
    <xf numFmtId="0" fontId="3" fillId="2" borderId="32" xfId="0" applyFont="1" applyFill="1" applyBorder="1">
      <alignment vertical="center"/>
    </xf>
    <xf numFmtId="0" fontId="5" fillId="3" borderId="24" xfId="0" applyFont="1" applyFill="1" applyBorder="1" applyAlignment="1">
      <alignment vertical="center" wrapText="1"/>
    </xf>
    <xf numFmtId="0" fontId="5" fillId="5" borderId="20" xfId="0" applyFont="1" applyFill="1" applyBorder="1" applyAlignment="1">
      <alignment vertical="center" wrapText="1"/>
    </xf>
    <xf numFmtId="176" fontId="5" fillId="4" borderId="20" xfId="0" applyNumberFormat="1" applyFont="1" applyFill="1" applyBorder="1" applyAlignment="1">
      <alignment vertical="center" wrapText="1"/>
    </xf>
    <xf numFmtId="0" fontId="5" fillId="5" borderId="33" xfId="0" applyFont="1" applyFill="1" applyBorder="1" applyAlignment="1">
      <alignment horizontal="center" vertical="center" wrapText="1"/>
    </xf>
    <xf numFmtId="0" fontId="5" fillId="5" borderId="34" xfId="0" applyFont="1" applyFill="1" applyBorder="1" applyAlignment="1">
      <alignment vertical="center" wrapText="1"/>
    </xf>
    <xf numFmtId="0" fontId="5" fillId="5" borderId="34" xfId="0" applyFont="1" applyFill="1" applyBorder="1" applyAlignment="1">
      <alignment horizontal="center" vertical="center" wrapText="1"/>
    </xf>
    <xf numFmtId="0" fontId="5" fillId="5" borderId="24" xfId="0" applyFont="1" applyFill="1" applyBorder="1" applyAlignment="1">
      <alignment vertical="center" wrapText="1"/>
    </xf>
    <xf numFmtId="0" fontId="6" fillId="2" borderId="24" xfId="0" applyFont="1" applyFill="1" applyBorder="1" applyAlignment="1">
      <alignment vertical="center" wrapText="1"/>
    </xf>
    <xf numFmtId="3" fontId="5" fillId="4" borderId="20" xfId="0" applyNumberFormat="1" applyFont="1" applyFill="1" applyBorder="1" applyAlignment="1">
      <alignment vertical="center" wrapText="1"/>
    </xf>
    <xf numFmtId="0" fontId="5" fillId="4" borderId="21" xfId="0" applyFont="1" applyFill="1" applyBorder="1" applyAlignment="1">
      <alignment vertical="center" wrapText="1"/>
    </xf>
    <xf numFmtId="0" fontId="5" fillId="2" borderId="17" xfId="0" applyFont="1" applyFill="1" applyBorder="1" applyAlignment="1">
      <alignment vertical="center" wrapText="1"/>
    </xf>
    <xf numFmtId="0" fontId="3" fillId="0" borderId="17" xfId="0" applyFont="1" applyBorder="1">
      <alignment vertical="center"/>
    </xf>
    <xf numFmtId="0" fontId="3" fillId="0" borderId="35" xfId="0" applyFont="1" applyBorder="1" applyAlignment="1">
      <alignment horizontal="center" vertical="center"/>
    </xf>
    <xf numFmtId="0" fontId="3" fillId="6" borderId="35" xfId="0" applyFont="1" applyFill="1" applyBorder="1">
      <alignment vertical="center"/>
    </xf>
    <xf numFmtId="0" fontId="7" fillId="0" borderId="35" xfId="0" applyFont="1" applyFill="1" applyBorder="1">
      <alignment vertical="center"/>
    </xf>
    <xf numFmtId="0" fontId="3" fillId="0" borderId="35" xfId="0" applyFont="1" applyBorder="1">
      <alignment vertical="center"/>
    </xf>
    <xf numFmtId="0" fontId="9" fillId="0" borderId="36" xfId="0" applyFont="1" applyBorder="1">
      <alignment vertical="center"/>
    </xf>
    <xf numFmtId="0" fontId="10" fillId="7" borderId="40" xfId="0" applyFont="1" applyFill="1" applyBorder="1" applyAlignment="1">
      <alignment horizontal="center" vertical="center" wrapText="1"/>
    </xf>
    <xf numFmtId="0" fontId="3" fillId="0" borderId="41" xfId="0" applyFont="1" applyBorder="1" applyAlignment="1">
      <alignment horizontal="center" vertical="center" wrapText="1"/>
    </xf>
    <xf numFmtId="0" fontId="9" fillId="0" borderId="42" xfId="0" applyFont="1" applyBorder="1">
      <alignment vertical="center"/>
    </xf>
    <xf numFmtId="0" fontId="10" fillId="7" borderId="0" xfId="0" applyFont="1" applyFill="1" applyAlignment="1">
      <alignment horizontal="center" vertical="center"/>
    </xf>
    <xf numFmtId="0" fontId="9" fillId="0" borderId="45" xfId="0" applyFont="1" applyBorder="1">
      <alignment vertical="center"/>
    </xf>
    <xf numFmtId="0" fontId="9" fillId="0" borderId="37" xfId="0" applyFont="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43" xfId="0" applyFont="1" applyBorder="1" applyAlignment="1">
      <alignment horizontal="left" vertical="center" wrapText="1"/>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6" xfId="0" applyFont="1" applyBorder="1" applyAlignment="1">
      <alignment horizontal="left" vertical="center" wrapText="1"/>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2"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4"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wrapText="1"/>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11" fillId="0" borderId="0" xfId="0" applyFont="1">
      <alignment vertical="center"/>
    </xf>
    <xf numFmtId="0" fontId="0" fillId="0" borderId="0" xfId="0" applyAlignment="1">
      <alignment horizontal="right" vertical="center"/>
    </xf>
    <xf numFmtId="0" fontId="11" fillId="0" borderId="0" xfId="0" applyFont="1" applyAlignment="1">
      <alignment horizontal="right" vertical="center"/>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righ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1893094</xdr:colOff>
      <xdr:row>37</xdr:row>
      <xdr:rowOff>23811</xdr:rowOff>
    </xdr:from>
    <xdr:to>
      <xdr:col>3</xdr:col>
      <xdr:colOff>2190750</xdr:colOff>
      <xdr:row>43</xdr:row>
      <xdr:rowOff>226218</xdr:rowOff>
    </xdr:to>
    <xdr:sp macro="" textlink="">
      <xdr:nvSpPr>
        <xdr:cNvPr id="2" name="吹き出し: 角を丸めた四角形 1">
          <a:extLst>
            <a:ext uri="{FF2B5EF4-FFF2-40B4-BE49-F238E27FC236}">
              <a16:creationId xmlns:a16="http://schemas.microsoft.com/office/drawing/2014/main" id="{EC71A934-5E5B-42E8-8B89-0D0FA3C8802F}"/>
            </a:ext>
          </a:extLst>
        </xdr:cNvPr>
        <xdr:cNvSpPr/>
      </xdr:nvSpPr>
      <xdr:spPr>
        <a:xfrm>
          <a:off x="2855119" y="9796461"/>
          <a:ext cx="2288381" cy="1650207"/>
        </a:xfrm>
        <a:prstGeom prst="wedgeRoundRectCallout">
          <a:avLst>
            <a:gd name="adj1" fmla="val -25521"/>
            <a:gd name="adj2" fmla="val -701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京都府においては、医療計画において小児中核病院等を定めておりませんので、本調査においては便宜的に上記のとおり記載しています。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CC9B1-B90A-40BE-902C-AAE584DD81FD}">
  <sheetPr>
    <tabColor rgb="FFFFFF00"/>
    <pageSetUpPr fitToPage="1"/>
  </sheetPr>
  <dimension ref="B1:T41"/>
  <sheetViews>
    <sheetView tabSelected="1" zoomScale="80" zoomScaleNormal="80" workbookViewId="0">
      <selection activeCell="R33" sqref="R33"/>
    </sheetView>
  </sheetViews>
  <sheetFormatPr defaultRowHeight="18.75" x14ac:dyDescent="0.4"/>
  <cols>
    <col min="1" max="1" width="4.375" customWidth="1"/>
    <col min="2" max="2" width="8.25" bestFit="1" customWidth="1"/>
    <col min="3" max="3" width="26.125" bestFit="1" customWidth="1"/>
    <col min="4" max="4" width="29.125" customWidth="1"/>
    <col min="5" max="6" width="7.125" bestFit="1" customWidth="1"/>
    <col min="7" max="7" width="6.625" bestFit="1" customWidth="1"/>
    <col min="8" max="8" width="8.625" bestFit="1" customWidth="1"/>
    <col min="9" max="9" width="6.625" bestFit="1" customWidth="1"/>
    <col min="10" max="10" width="12.25" bestFit="1" customWidth="1"/>
    <col min="11" max="11" width="19.75" bestFit="1" customWidth="1"/>
    <col min="12" max="12" width="10.375" bestFit="1" customWidth="1"/>
    <col min="13" max="13" width="20.125" customWidth="1"/>
    <col min="14" max="14" width="17.875" bestFit="1" customWidth="1"/>
    <col min="15" max="15" width="42.375" bestFit="1" customWidth="1"/>
    <col min="18" max="18" width="46.5" customWidth="1"/>
    <col min="19" max="19" width="27.25" bestFit="1" customWidth="1"/>
  </cols>
  <sheetData>
    <row r="1" spans="2:20" ht="19.5" thickBot="1" x14ac:dyDescent="0.45"/>
    <row r="2" spans="2:20" x14ac:dyDescent="0.4">
      <c r="B2" s="76" t="s">
        <v>0</v>
      </c>
      <c r="C2" s="77"/>
      <c r="D2" s="77"/>
      <c r="E2" s="77"/>
      <c r="F2" s="77"/>
      <c r="G2" s="77"/>
      <c r="H2" s="77"/>
      <c r="I2" s="77"/>
      <c r="J2" s="77"/>
      <c r="K2" s="77"/>
      <c r="L2" s="77"/>
      <c r="M2" s="77"/>
      <c r="N2" s="77"/>
      <c r="O2" s="77"/>
      <c r="P2" s="77"/>
      <c r="Q2" s="77"/>
      <c r="R2" s="77"/>
      <c r="S2" s="77"/>
      <c r="T2" s="78"/>
    </row>
    <row r="3" spans="2:20" ht="19.5" thickBot="1" x14ac:dyDescent="0.45">
      <c r="B3" s="79"/>
      <c r="C3" s="80"/>
      <c r="D3" s="80"/>
      <c r="E3" s="80"/>
      <c r="F3" s="80"/>
      <c r="G3" s="80"/>
      <c r="H3" s="80"/>
      <c r="I3" s="80"/>
      <c r="J3" s="80"/>
      <c r="K3" s="80"/>
      <c r="L3" s="80"/>
      <c r="M3" s="80"/>
      <c r="N3" s="80"/>
      <c r="O3" s="80"/>
      <c r="P3" s="80"/>
      <c r="Q3" s="80"/>
      <c r="R3" s="80"/>
      <c r="S3" s="80"/>
      <c r="T3" s="81"/>
    </row>
    <row r="4" spans="2:20" ht="15.75" customHeight="1" x14ac:dyDescent="0.4">
      <c r="B4" s="82" t="s">
        <v>1</v>
      </c>
      <c r="C4" s="82"/>
      <c r="D4" s="1"/>
      <c r="E4" s="1"/>
      <c r="F4" s="1"/>
      <c r="G4" s="1"/>
      <c r="H4" s="1"/>
      <c r="I4" s="1"/>
      <c r="J4" s="1"/>
      <c r="K4" s="1"/>
      <c r="L4" s="1"/>
      <c r="M4" s="1"/>
      <c r="N4" s="1"/>
      <c r="O4" s="1"/>
      <c r="P4" s="1"/>
      <c r="Q4" s="1"/>
      <c r="R4" s="1"/>
      <c r="S4" s="1"/>
      <c r="T4" s="1"/>
    </row>
    <row r="5" spans="2:20" ht="15.75" customHeight="1" x14ac:dyDescent="0.4">
      <c r="B5" s="83" t="s">
        <v>2</v>
      </c>
      <c r="C5" s="83"/>
      <c r="D5" s="1"/>
      <c r="E5" s="1"/>
      <c r="F5" s="1"/>
      <c r="G5" s="1"/>
      <c r="H5" s="1"/>
      <c r="I5" s="1"/>
      <c r="J5" s="1"/>
      <c r="K5" s="1"/>
      <c r="L5" s="1"/>
      <c r="M5" s="1"/>
      <c r="N5" s="1"/>
      <c r="O5" s="1"/>
      <c r="P5" s="1"/>
      <c r="Q5" s="1"/>
      <c r="R5" s="1"/>
      <c r="S5" s="1"/>
      <c r="T5" s="1"/>
    </row>
    <row r="6" spans="2:20" ht="15.75" customHeight="1" x14ac:dyDescent="0.4">
      <c r="B6" s="84" t="s">
        <v>3</v>
      </c>
      <c r="C6" s="84"/>
      <c r="D6" s="1"/>
      <c r="E6" s="1"/>
      <c r="F6" s="1"/>
      <c r="G6" s="1"/>
      <c r="H6" s="1"/>
      <c r="I6" s="1"/>
      <c r="J6" s="1"/>
      <c r="K6" s="1"/>
      <c r="L6" s="1"/>
      <c r="M6" s="1"/>
      <c r="N6" s="1"/>
      <c r="O6" s="1"/>
      <c r="P6" s="1"/>
      <c r="Q6" s="1"/>
      <c r="R6" s="1"/>
      <c r="S6" s="1"/>
      <c r="T6" s="1"/>
    </row>
    <row r="7" spans="2:20" ht="15.75" customHeight="1" x14ac:dyDescent="0.4">
      <c r="B7" s="2"/>
      <c r="C7" s="2"/>
      <c r="D7" s="2"/>
      <c r="E7" s="2"/>
      <c r="F7" s="2"/>
      <c r="G7" s="2"/>
      <c r="H7" s="2"/>
      <c r="I7" s="2"/>
      <c r="J7" s="2"/>
      <c r="K7" s="2"/>
      <c r="L7" s="2"/>
      <c r="M7" s="2"/>
      <c r="N7" s="2"/>
      <c r="O7" s="2"/>
      <c r="P7" s="2"/>
      <c r="Q7" s="2"/>
      <c r="R7" s="2"/>
      <c r="S7" s="2"/>
      <c r="T7" s="2"/>
    </row>
    <row r="8" spans="2:20" x14ac:dyDescent="0.4">
      <c r="B8" s="85" t="s">
        <v>4</v>
      </c>
      <c r="C8" s="86"/>
      <c r="D8" s="3" t="s">
        <v>5</v>
      </c>
      <c r="E8" s="3"/>
      <c r="F8" s="3"/>
      <c r="G8" s="3"/>
      <c r="H8" s="3"/>
      <c r="I8" s="3"/>
      <c r="J8" s="3"/>
      <c r="K8" s="3"/>
      <c r="L8" s="3"/>
      <c r="M8" s="3"/>
      <c r="N8" s="3"/>
      <c r="O8" s="3"/>
      <c r="P8" s="3"/>
      <c r="Q8" s="3"/>
      <c r="R8" s="3"/>
      <c r="S8" s="3"/>
      <c r="T8" s="3"/>
    </row>
    <row r="9" spans="2:20" ht="45.75" customHeight="1" x14ac:dyDescent="0.4">
      <c r="B9" s="4"/>
      <c r="C9" s="5"/>
      <c r="D9" s="6"/>
      <c r="E9" s="87" t="s">
        <v>63</v>
      </c>
      <c r="F9" s="87"/>
      <c r="G9" s="87"/>
      <c r="H9" s="87"/>
      <c r="I9" s="87"/>
      <c r="J9" s="88" t="s">
        <v>66</v>
      </c>
      <c r="K9" s="89"/>
      <c r="L9" s="89"/>
      <c r="M9" s="90"/>
      <c r="N9" s="7"/>
      <c r="O9" s="8"/>
      <c r="P9" s="91" t="s">
        <v>7</v>
      </c>
      <c r="Q9" s="92"/>
      <c r="R9" s="9" t="s">
        <v>69</v>
      </c>
      <c r="S9" s="10" t="s">
        <v>9</v>
      </c>
      <c r="T9" s="11"/>
    </row>
    <row r="10" spans="2:20" ht="37.5" x14ac:dyDescent="0.4">
      <c r="B10" s="12" t="s">
        <v>10</v>
      </c>
      <c r="C10" s="13" t="s">
        <v>11</v>
      </c>
      <c r="D10" s="14" t="s">
        <v>12</v>
      </c>
      <c r="E10" s="15" t="s">
        <v>13</v>
      </c>
      <c r="F10" s="15" t="s">
        <v>14</v>
      </c>
      <c r="G10" s="15" t="s">
        <v>15</v>
      </c>
      <c r="H10" s="16" t="s">
        <v>16</v>
      </c>
      <c r="I10" s="17" t="s">
        <v>17</v>
      </c>
      <c r="J10" s="18" t="s">
        <v>18</v>
      </c>
      <c r="K10" s="18" t="s">
        <v>19</v>
      </c>
      <c r="L10" s="19" t="s">
        <v>20</v>
      </c>
      <c r="M10" s="19" t="s">
        <v>21</v>
      </c>
      <c r="N10" s="20" t="s">
        <v>22</v>
      </c>
      <c r="O10" s="21" t="s">
        <v>59</v>
      </c>
      <c r="P10" s="22" t="s">
        <v>23</v>
      </c>
      <c r="Q10" s="22" t="s">
        <v>24</v>
      </c>
      <c r="R10" s="23" t="s">
        <v>24</v>
      </c>
      <c r="S10" s="24" t="s">
        <v>24</v>
      </c>
      <c r="T10" s="12" t="s">
        <v>25</v>
      </c>
    </row>
    <row r="11" spans="2:20" x14ac:dyDescent="0.4">
      <c r="B11" s="25">
        <v>1</v>
      </c>
      <c r="C11" s="26" t="s">
        <v>26</v>
      </c>
      <c r="D11" s="27" t="s">
        <v>27</v>
      </c>
      <c r="E11" s="28"/>
      <c r="F11" s="28"/>
      <c r="G11" s="28"/>
      <c r="H11" s="29" t="e">
        <f>AVERAGE(E11:G11)</f>
        <v>#DIV/0!</v>
      </c>
      <c r="I11" s="28"/>
      <c r="J11" s="30"/>
      <c r="K11" s="31"/>
      <c r="L11" s="32"/>
      <c r="M11" s="31"/>
      <c r="N11" s="33"/>
      <c r="O11" s="34" t="s">
        <v>28</v>
      </c>
      <c r="P11" s="35">
        <v>250000</v>
      </c>
      <c r="Q11" s="36">
        <f>N11*P11</f>
        <v>0</v>
      </c>
      <c r="R11" s="37"/>
      <c r="S11" s="36">
        <f>MIN(Q11:R11)</f>
        <v>0</v>
      </c>
      <c r="T11" s="38"/>
    </row>
    <row r="12" spans="2:20" x14ac:dyDescent="0.4">
      <c r="B12" s="39">
        <v>2</v>
      </c>
      <c r="C12" s="40" t="s">
        <v>29</v>
      </c>
      <c r="D12" s="27" t="s">
        <v>27</v>
      </c>
      <c r="E12" s="28"/>
      <c r="F12" s="28"/>
      <c r="G12" s="28"/>
      <c r="H12" s="29" t="e">
        <f t="shared" ref="H12:H19" si="0">AVERAGE(E12:G12)</f>
        <v>#DIV/0!</v>
      </c>
      <c r="I12" s="28"/>
      <c r="J12" s="41"/>
      <c r="K12" s="42"/>
      <c r="L12" s="43"/>
      <c r="M12" s="42"/>
      <c r="N12" s="33"/>
      <c r="O12" s="34" t="s">
        <v>28</v>
      </c>
      <c r="P12" s="35">
        <v>250000</v>
      </c>
      <c r="Q12" s="36">
        <f t="shared" ref="Q12:Q19" si="1">N12*P12</f>
        <v>0</v>
      </c>
      <c r="R12" s="37"/>
      <c r="S12" s="36">
        <f t="shared" ref="S12:S29" si="2">MIN(Q12:R12)</f>
        <v>0</v>
      </c>
      <c r="T12" s="38"/>
    </row>
    <row r="13" spans="2:20" x14ac:dyDescent="0.4">
      <c r="B13" s="25">
        <v>3</v>
      </c>
      <c r="C13" s="40" t="s">
        <v>30</v>
      </c>
      <c r="D13" s="27" t="s">
        <v>27</v>
      </c>
      <c r="E13" s="28"/>
      <c r="F13" s="28"/>
      <c r="G13" s="28"/>
      <c r="H13" s="29" t="e">
        <f t="shared" si="0"/>
        <v>#DIV/0!</v>
      </c>
      <c r="I13" s="28"/>
      <c r="J13" s="41"/>
      <c r="K13" s="42"/>
      <c r="L13" s="43"/>
      <c r="M13" s="42"/>
      <c r="N13" s="33"/>
      <c r="O13" s="34" t="s">
        <v>28</v>
      </c>
      <c r="P13" s="35">
        <v>250000</v>
      </c>
      <c r="Q13" s="36">
        <f t="shared" si="1"/>
        <v>0</v>
      </c>
      <c r="R13" s="37"/>
      <c r="S13" s="36">
        <f t="shared" si="2"/>
        <v>0</v>
      </c>
      <c r="T13" s="38"/>
    </row>
    <row r="14" spans="2:20" x14ac:dyDescent="0.4">
      <c r="B14" s="39">
        <v>4</v>
      </c>
      <c r="C14" s="40" t="s">
        <v>31</v>
      </c>
      <c r="D14" s="27" t="s">
        <v>27</v>
      </c>
      <c r="E14" s="28"/>
      <c r="F14" s="28"/>
      <c r="G14" s="28"/>
      <c r="H14" s="29" t="e">
        <f t="shared" si="0"/>
        <v>#DIV/0!</v>
      </c>
      <c r="I14" s="28"/>
      <c r="J14" s="41"/>
      <c r="K14" s="42"/>
      <c r="L14" s="43"/>
      <c r="M14" s="42"/>
      <c r="N14" s="33"/>
      <c r="O14" s="34" t="s">
        <v>28</v>
      </c>
      <c r="P14" s="35">
        <v>250000</v>
      </c>
      <c r="Q14" s="36">
        <f t="shared" si="1"/>
        <v>0</v>
      </c>
      <c r="R14" s="37"/>
      <c r="S14" s="36">
        <f t="shared" si="2"/>
        <v>0</v>
      </c>
      <c r="T14" s="38"/>
    </row>
    <row r="15" spans="2:20" x14ac:dyDescent="0.4">
      <c r="B15" s="25">
        <v>5</v>
      </c>
      <c r="C15" s="40" t="s">
        <v>32</v>
      </c>
      <c r="D15" s="27" t="s">
        <v>27</v>
      </c>
      <c r="E15" s="28"/>
      <c r="F15" s="28"/>
      <c r="G15" s="28"/>
      <c r="H15" s="29" t="e">
        <f t="shared" si="0"/>
        <v>#DIV/0!</v>
      </c>
      <c r="I15" s="28"/>
      <c r="J15" s="41"/>
      <c r="K15" s="42"/>
      <c r="L15" s="43"/>
      <c r="M15" s="42"/>
      <c r="N15" s="33"/>
      <c r="O15" s="34" t="s">
        <v>28</v>
      </c>
      <c r="P15" s="35">
        <v>250000</v>
      </c>
      <c r="Q15" s="36">
        <f t="shared" si="1"/>
        <v>0</v>
      </c>
      <c r="R15" s="37"/>
      <c r="S15" s="36">
        <f t="shared" si="2"/>
        <v>0</v>
      </c>
      <c r="T15" s="38"/>
    </row>
    <row r="16" spans="2:20" x14ac:dyDescent="0.4">
      <c r="B16" s="39">
        <v>6</v>
      </c>
      <c r="C16" s="40" t="s">
        <v>33</v>
      </c>
      <c r="D16" s="27" t="s">
        <v>34</v>
      </c>
      <c r="E16" s="28"/>
      <c r="F16" s="28"/>
      <c r="G16" s="28"/>
      <c r="H16" s="29" t="e">
        <f t="shared" si="0"/>
        <v>#DIV/0!</v>
      </c>
      <c r="I16" s="28"/>
      <c r="J16" s="41"/>
      <c r="K16" s="42"/>
      <c r="L16" s="43"/>
      <c r="M16" s="42"/>
      <c r="N16" s="33"/>
      <c r="O16" s="34" t="s">
        <v>28</v>
      </c>
      <c r="P16" s="35">
        <v>250000</v>
      </c>
      <c r="Q16" s="36">
        <f t="shared" si="1"/>
        <v>0</v>
      </c>
      <c r="R16" s="37"/>
      <c r="S16" s="36">
        <f t="shared" si="2"/>
        <v>0</v>
      </c>
      <c r="T16" s="38"/>
    </row>
    <row r="17" spans="2:20" x14ac:dyDescent="0.4">
      <c r="B17" s="25">
        <v>7</v>
      </c>
      <c r="C17" s="40" t="s">
        <v>35</v>
      </c>
      <c r="D17" s="27" t="s">
        <v>27</v>
      </c>
      <c r="E17" s="28"/>
      <c r="F17" s="28"/>
      <c r="G17" s="28"/>
      <c r="H17" s="29" t="e">
        <f t="shared" si="0"/>
        <v>#DIV/0!</v>
      </c>
      <c r="I17" s="28"/>
      <c r="J17" s="41"/>
      <c r="K17" s="42"/>
      <c r="L17" s="43"/>
      <c r="M17" s="42"/>
      <c r="N17" s="33"/>
      <c r="O17" s="34" t="s">
        <v>28</v>
      </c>
      <c r="P17" s="35">
        <v>250000</v>
      </c>
      <c r="Q17" s="36">
        <f t="shared" si="1"/>
        <v>0</v>
      </c>
      <c r="R17" s="37"/>
      <c r="S17" s="36">
        <f t="shared" si="2"/>
        <v>0</v>
      </c>
      <c r="T17" s="38"/>
    </row>
    <row r="18" spans="2:20" x14ac:dyDescent="0.4">
      <c r="B18" s="39">
        <v>8</v>
      </c>
      <c r="C18" s="40" t="s">
        <v>36</v>
      </c>
      <c r="D18" s="27" t="s">
        <v>27</v>
      </c>
      <c r="E18" s="28"/>
      <c r="F18" s="28"/>
      <c r="G18" s="28"/>
      <c r="H18" s="29" t="e">
        <f t="shared" si="0"/>
        <v>#DIV/0!</v>
      </c>
      <c r="I18" s="28"/>
      <c r="J18" s="41"/>
      <c r="K18" s="42"/>
      <c r="L18" s="43"/>
      <c r="M18" s="42"/>
      <c r="N18" s="33"/>
      <c r="O18" s="34" t="s">
        <v>28</v>
      </c>
      <c r="P18" s="35">
        <v>250000</v>
      </c>
      <c r="Q18" s="36">
        <f t="shared" si="1"/>
        <v>0</v>
      </c>
      <c r="R18" s="37"/>
      <c r="S18" s="36">
        <f t="shared" si="2"/>
        <v>0</v>
      </c>
      <c r="T18" s="38"/>
    </row>
    <row r="19" spans="2:20" x14ac:dyDescent="0.4">
      <c r="B19" s="25">
        <v>9</v>
      </c>
      <c r="C19" s="40" t="s">
        <v>37</v>
      </c>
      <c r="D19" s="27" t="s">
        <v>27</v>
      </c>
      <c r="E19" s="28"/>
      <c r="F19" s="28"/>
      <c r="G19" s="28"/>
      <c r="H19" s="29" t="e">
        <f t="shared" si="0"/>
        <v>#DIV/0!</v>
      </c>
      <c r="I19" s="28"/>
      <c r="J19" s="41"/>
      <c r="K19" s="42"/>
      <c r="L19" s="43"/>
      <c r="M19" s="42"/>
      <c r="N19" s="33"/>
      <c r="O19" s="34" t="s">
        <v>28</v>
      </c>
      <c r="P19" s="35">
        <v>250000</v>
      </c>
      <c r="Q19" s="36">
        <f t="shared" si="1"/>
        <v>0</v>
      </c>
      <c r="R19" s="37"/>
      <c r="S19" s="36">
        <f t="shared" si="2"/>
        <v>0</v>
      </c>
      <c r="T19" s="38"/>
    </row>
    <row r="20" spans="2:20" x14ac:dyDescent="0.4">
      <c r="B20" s="39">
        <v>10</v>
      </c>
      <c r="C20" s="26" t="s">
        <v>38</v>
      </c>
      <c r="D20" s="27" t="s">
        <v>27</v>
      </c>
      <c r="E20" s="28"/>
      <c r="F20" s="28"/>
      <c r="G20" s="28"/>
      <c r="H20" s="29" t="e">
        <f>AVERAGE(E20:G20)</f>
        <v>#DIV/0!</v>
      </c>
      <c r="I20" s="28"/>
      <c r="J20" s="41"/>
      <c r="K20" s="42"/>
      <c r="L20" s="43"/>
      <c r="M20" s="42"/>
      <c r="N20" s="33"/>
      <c r="O20" s="34" t="s">
        <v>28</v>
      </c>
      <c r="P20" s="35">
        <v>250000</v>
      </c>
      <c r="Q20" s="36">
        <f>N20*P20</f>
        <v>0</v>
      </c>
      <c r="R20" s="37"/>
      <c r="S20" s="36">
        <f>MIN(Q20:R20)</f>
        <v>0</v>
      </c>
      <c r="T20" s="38"/>
    </row>
    <row r="21" spans="2:20" x14ac:dyDescent="0.4">
      <c r="B21" s="25">
        <v>11</v>
      </c>
      <c r="C21" s="40" t="s">
        <v>39</v>
      </c>
      <c r="D21" s="27" t="s">
        <v>27</v>
      </c>
      <c r="E21" s="28"/>
      <c r="F21" s="28"/>
      <c r="G21" s="28"/>
      <c r="H21" s="29" t="e">
        <f t="shared" ref="H21:H28" si="3">AVERAGE(E21:G21)</f>
        <v>#DIV/0!</v>
      </c>
      <c r="I21" s="28"/>
      <c r="J21" s="41"/>
      <c r="K21" s="42"/>
      <c r="L21" s="43"/>
      <c r="M21" s="42"/>
      <c r="N21" s="33"/>
      <c r="O21" s="34" t="s">
        <v>28</v>
      </c>
      <c r="P21" s="35">
        <v>250000</v>
      </c>
      <c r="Q21" s="36">
        <f t="shared" ref="Q21:Q28" si="4">N21*P21</f>
        <v>0</v>
      </c>
      <c r="R21" s="37"/>
      <c r="S21" s="36">
        <f t="shared" ref="S21:S28" si="5">MIN(Q21:R21)</f>
        <v>0</v>
      </c>
      <c r="T21" s="38"/>
    </row>
    <row r="22" spans="2:20" x14ac:dyDescent="0.4">
      <c r="B22" s="39">
        <v>12</v>
      </c>
      <c r="C22" s="40" t="s">
        <v>40</v>
      </c>
      <c r="D22" s="27" t="s">
        <v>27</v>
      </c>
      <c r="E22" s="28"/>
      <c r="F22" s="28"/>
      <c r="G22" s="28"/>
      <c r="H22" s="29" t="e">
        <f t="shared" si="3"/>
        <v>#DIV/0!</v>
      </c>
      <c r="I22" s="28"/>
      <c r="J22" s="41"/>
      <c r="K22" s="42"/>
      <c r="L22" s="43"/>
      <c r="M22" s="42"/>
      <c r="N22" s="33"/>
      <c r="O22" s="34" t="s">
        <v>28</v>
      </c>
      <c r="P22" s="35">
        <v>250000</v>
      </c>
      <c r="Q22" s="36">
        <f t="shared" si="4"/>
        <v>0</v>
      </c>
      <c r="R22" s="37"/>
      <c r="S22" s="36">
        <f t="shared" si="5"/>
        <v>0</v>
      </c>
      <c r="T22" s="38"/>
    </row>
    <row r="23" spans="2:20" x14ac:dyDescent="0.4">
      <c r="B23" s="25">
        <v>13</v>
      </c>
      <c r="C23" s="40" t="s">
        <v>41</v>
      </c>
      <c r="D23" s="27" t="s">
        <v>27</v>
      </c>
      <c r="E23" s="28"/>
      <c r="F23" s="28"/>
      <c r="G23" s="28"/>
      <c r="H23" s="29" t="e">
        <f t="shared" si="3"/>
        <v>#DIV/0!</v>
      </c>
      <c r="I23" s="28"/>
      <c r="J23" s="41"/>
      <c r="K23" s="42"/>
      <c r="L23" s="43"/>
      <c r="M23" s="42"/>
      <c r="N23" s="33"/>
      <c r="O23" s="34" t="s">
        <v>28</v>
      </c>
      <c r="P23" s="35">
        <v>250000</v>
      </c>
      <c r="Q23" s="36">
        <f t="shared" si="4"/>
        <v>0</v>
      </c>
      <c r="R23" s="37"/>
      <c r="S23" s="36">
        <f t="shared" si="5"/>
        <v>0</v>
      </c>
      <c r="T23" s="38"/>
    </row>
    <row r="24" spans="2:20" x14ac:dyDescent="0.4">
      <c r="B24" s="39">
        <v>14</v>
      </c>
      <c r="C24" s="40" t="s">
        <v>42</v>
      </c>
      <c r="D24" s="27" t="s">
        <v>27</v>
      </c>
      <c r="E24" s="28"/>
      <c r="F24" s="28"/>
      <c r="G24" s="28"/>
      <c r="H24" s="29" t="e">
        <f t="shared" si="3"/>
        <v>#DIV/0!</v>
      </c>
      <c r="I24" s="28"/>
      <c r="J24" s="41"/>
      <c r="K24" s="42"/>
      <c r="L24" s="43"/>
      <c r="M24" s="42"/>
      <c r="N24" s="33"/>
      <c r="O24" s="34" t="s">
        <v>28</v>
      </c>
      <c r="P24" s="35">
        <v>250000</v>
      </c>
      <c r="Q24" s="36">
        <f t="shared" si="4"/>
        <v>0</v>
      </c>
      <c r="R24" s="37"/>
      <c r="S24" s="36">
        <f t="shared" si="5"/>
        <v>0</v>
      </c>
      <c r="T24" s="38"/>
    </row>
    <row r="25" spans="2:20" x14ac:dyDescent="0.4">
      <c r="B25" s="25">
        <v>15</v>
      </c>
      <c r="C25" s="40" t="s">
        <v>43</v>
      </c>
      <c r="D25" s="27" t="s">
        <v>27</v>
      </c>
      <c r="E25" s="28"/>
      <c r="F25" s="28"/>
      <c r="G25" s="28"/>
      <c r="H25" s="29" t="e">
        <f t="shared" si="3"/>
        <v>#DIV/0!</v>
      </c>
      <c r="I25" s="28"/>
      <c r="J25" s="41"/>
      <c r="K25" s="42"/>
      <c r="L25" s="43"/>
      <c r="M25" s="42"/>
      <c r="N25" s="33"/>
      <c r="O25" s="34" t="s">
        <v>28</v>
      </c>
      <c r="P25" s="35">
        <v>250000</v>
      </c>
      <c r="Q25" s="36">
        <f t="shared" si="4"/>
        <v>0</v>
      </c>
      <c r="R25" s="37"/>
      <c r="S25" s="36">
        <f t="shared" si="5"/>
        <v>0</v>
      </c>
      <c r="T25" s="38"/>
    </row>
    <row r="26" spans="2:20" x14ac:dyDescent="0.4">
      <c r="B26" s="39">
        <v>16</v>
      </c>
      <c r="C26" s="40" t="s">
        <v>44</v>
      </c>
      <c r="D26" s="27" t="s">
        <v>27</v>
      </c>
      <c r="E26" s="28"/>
      <c r="F26" s="28"/>
      <c r="G26" s="28"/>
      <c r="H26" s="29" t="e">
        <f t="shared" si="3"/>
        <v>#DIV/0!</v>
      </c>
      <c r="I26" s="28"/>
      <c r="J26" s="41"/>
      <c r="K26" s="42"/>
      <c r="L26" s="43"/>
      <c r="M26" s="42"/>
      <c r="N26" s="33"/>
      <c r="O26" s="34" t="s">
        <v>28</v>
      </c>
      <c r="P26" s="35">
        <v>250000</v>
      </c>
      <c r="Q26" s="36">
        <f t="shared" si="4"/>
        <v>0</v>
      </c>
      <c r="R26" s="37"/>
      <c r="S26" s="36">
        <f t="shared" si="5"/>
        <v>0</v>
      </c>
      <c r="T26" s="38"/>
    </row>
    <row r="27" spans="2:20" x14ac:dyDescent="0.4">
      <c r="B27" s="25">
        <v>17</v>
      </c>
      <c r="C27" s="40" t="s">
        <v>45</v>
      </c>
      <c r="D27" s="27" t="s">
        <v>27</v>
      </c>
      <c r="E27" s="28"/>
      <c r="F27" s="28"/>
      <c r="G27" s="28"/>
      <c r="H27" s="29" t="e">
        <f t="shared" si="3"/>
        <v>#DIV/0!</v>
      </c>
      <c r="I27" s="28"/>
      <c r="J27" s="41"/>
      <c r="K27" s="42"/>
      <c r="L27" s="43"/>
      <c r="M27" s="42"/>
      <c r="N27" s="33"/>
      <c r="O27" s="34" t="s">
        <v>28</v>
      </c>
      <c r="P27" s="35">
        <v>250000</v>
      </c>
      <c r="Q27" s="36">
        <f t="shared" si="4"/>
        <v>0</v>
      </c>
      <c r="R27" s="37"/>
      <c r="S27" s="36">
        <f t="shared" si="5"/>
        <v>0</v>
      </c>
      <c r="T27" s="38"/>
    </row>
    <row r="28" spans="2:20" x14ac:dyDescent="0.4">
      <c r="B28" s="39">
        <v>18</v>
      </c>
      <c r="C28" s="40" t="s">
        <v>46</v>
      </c>
      <c r="D28" s="27" t="s">
        <v>27</v>
      </c>
      <c r="E28" s="28"/>
      <c r="F28" s="28"/>
      <c r="G28" s="28"/>
      <c r="H28" s="29" t="e">
        <f t="shared" si="3"/>
        <v>#DIV/0!</v>
      </c>
      <c r="I28" s="28"/>
      <c r="J28" s="41"/>
      <c r="K28" s="42"/>
      <c r="L28" s="43"/>
      <c r="M28" s="42"/>
      <c r="N28" s="33"/>
      <c r="O28" s="34" t="s">
        <v>28</v>
      </c>
      <c r="P28" s="35">
        <v>250000</v>
      </c>
      <c r="Q28" s="36">
        <f t="shared" si="4"/>
        <v>0</v>
      </c>
      <c r="R28" s="37"/>
      <c r="S28" s="36">
        <f t="shared" si="5"/>
        <v>0</v>
      </c>
      <c r="T28" s="38"/>
    </row>
    <row r="29" spans="2:20" ht="19.5" thickBot="1" x14ac:dyDescent="0.45">
      <c r="B29" s="25">
        <v>19</v>
      </c>
      <c r="C29" s="44" t="s">
        <v>47</v>
      </c>
      <c r="D29" s="45" t="s">
        <v>34</v>
      </c>
      <c r="E29" s="46"/>
      <c r="F29" s="46"/>
      <c r="G29" s="46"/>
      <c r="H29" s="47" t="e">
        <f>AVERAGE(E29:G29)</f>
        <v>#DIV/0!</v>
      </c>
      <c r="I29" s="46"/>
      <c r="J29" s="48"/>
      <c r="K29" s="49"/>
      <c r="L29" s="50"/>
      <c r="M29" s="49"/>
      <c r="N29" s="51"/>
      <c r="O29" s="52" t="s">
        <v>28</v>
      </c>
      <c r="P29" s="53">
        <v>250000</v>
      </c>
      <c r="Q29" s="54">
        <f>N29*P29</f>
        <v>0</v>
      </c>
      <c r="R29" s="55"/>
      <c r="S29" s="54">
        <f t="shared" si="2"/>
        <v>0</v>
      </c>
      <c r="T29" s="56"/>
    </row>
    <row r="30" spans="2:20" ht="19.5" thickTop="1" x14ac:dyDescent="0.4">
      <c r="B30" s="57" t="s">
        <v>48</v>
      </c>
      <c r="C30" s="58"/>
      <c r="D30" s="58"/>
      <c r="E30" s="58"/>
      <c r="F30" s="58"/>
      <c r="G30" s="58"/>
      <c r="H30" s="58"/>
      <c r="I30" s="58"/>
      <c r="J30" s="58"/>
      <c r="K30" s="58"/>
      <c r="L30" s="58"/>
      <c r="M30" s="58"/>
      <c r="N30" s="58"/>
      <c r="O30" s="58"/>
      <c r="P30" s="58"/>
      <c r="Q30" s="58"/>
      <c r="R30" s="58"/>
      <c r="S30" s="59">
        <f>SUM(S11:S29)</f>
        <v>0</v>
      </c>
      <c r="T30" s="60"/>
    </row>
    <row r="31" spans="2:20" ht="19.5" thickBot="1" x14ac:dyDescent="0.45"/>
    <row r="32" spans="2:20" ht="54.75" customHeight="1" thickTop="1" thickBot="1" x14ac:dyDescent="0.45">
      <c r="D32" s="61" t="s">
        <v>49</v>
      </c>
      <c r="J32" s="67" t="s">
        <v>50</v>
      </c>
      <c r="K32" s="68"/>
      <c r="L32" s="68"/>
      <c r="M32" s="68"/>
      <c r="N32" s="69"/>
      <c r="O32" s="62" t="s">
        <v>51</v>
      </c>
      <c r="R32" s="63" t="s">
        <v>70</v>
      </c>
    </row>
    <row r="33" spans="4:15" ht="19.5" thickTop="1" x14ac:dyDescent="0.4">
      <c r="D33" s="64" t="s">
        <v>34</v>
      </c>
      <c r="J33" s="70"/>
      <c r="K33" s="71"/>
      <c r="L33" s="71"/>
      <c r="M33" s="71"/>
      <c r="N33" s="72"/>
      <c r="O33" s="65"/>
    </row>
    <row r="34" spans="4:15" x14ac:dyDescent="0.4">
      <c r="D34" s="64" t="s">
        <v>52</v>
      </c>
      <c r="J34" s="70"/>
      <c r="K34" s="71"/>
      <c r="L34" s="71"/>
      <c r="M34" s="71"/>
      <c r="N34" s="72"/>
    </row>
    <row r="35" spans="4:15" x14ac:dyDescent="0.4">
      <c r="D35" s="64" t="s">
        <v>27</v>
      </c>
      <c r="J35" s="70"/>
      <c r="K35" s="71"/>
      <c r="L35" s="71"/>
      <c r="M35" s="71"/>
      <c r="N35" s="72"/>
    </row>
    <row r="36" spans="4:15" ht="19.5" thickBot="1" x14ac:dyDescent="0.45">
      <c r="D36" s="66" t="s">
        <v>53</v>
      </c>
      <c r="J36" s="70"/>
      <c r="K36" s="71"/>
      <c r="L36" s="71"/>
      <c r="M36" s="71"/>
      <c r="N36" s="72"/>
    </row>
    <row r="37" spans="4:15" ht="19.5" thickTop="1" x14ac:dyDescent="0.4">
      <c r="J37" s="70"/>
      <c r="K37" s="71"/>
      <c r="L37" s="71"/>
      <c r="M37" s="71"/>
      <c r="N37" s="72"/>
    </row>
    <row r="38" spans="4:15" x14ac:dyDescent="0.4">
      <c r="J38" s="70"/>
      <c r="K38" s="71"/>
      <c r="L38" s="71"/>
      <c r="M38" s="71"/>
      <c r="N38" s="72"/>
    </row>
    <row r="39" spans="4:15" x14ac:dyDescent="0.4">
      <c r="J39" s="70"/>
      <c r="K39" s="71"/>
      <c r="L39" s="71"/>
      <c r="M39" s="71"/>
      <c r="N39" s="72"/>
    </row>
    <row r="40" spans="4:15" ht="19.5" thickBot="1" x14ac:dyDescent="0.45">
      <c r="J40" s="73"/>
      <c r="K40" s="74"/>
      <c r="L40" s="74"/>
      <c r="M40" s="74"/>
      <c r="N40" s="75"/>
    </row>
    <row r="41" spans="4:15" ht="19.5" thickTop="1" x14ac:dyDescent="0.4"/>
  </sheetData>
  <autoFilter ref="B10:T10" xr:uid="{19DA1F6B-5488-40FF-8CFD-05B0E0B23A76}"/>
  <mergeCells count="9">
    <mergeCell ref="J32:N40"/>
    <mergeCell ref="B2:T3"/>
    <mergeCell ref="B4:C4"/>
    <mergeCell ref="B5:C5"/>
    <mergeCell ref="B6:C6"/>
    <mergeCell ref="B8:C8"/>
    <mergeCell ref="E9:I9"/>
    <mergeCell ref="J9:M9"/>
    <mergeCell ref="P9:Q9"/>
  </mergeCells>
  <phoneticPr fontId="1"/>
  <pageMargins left="0.7" right="0.7" top="0.75" bottom="0.75" header="0.3" footer="0.3"/>
  <pageSetup paperSize="9" scale="2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908ED-16A3-4E3B-AA95-A2F7496AF037}">
  <sheetPr>
    <pageSetUpPr fitToPage="1"/>
  </sheetPr>
  <dimension ref="A1:C18"/>
  <sheetViews>
    <sheetView workbookViewId="0">
      <selection activeCell="C18" sqref="C18"/>
    </sheetView>
  </sheetViews>
  <sheetFormatPr defaultRowHeight="18.75" x14ac:dyDescent="0.4"/>
  <cols>
    <col min="2" max="2" width="5.75" customWidth="1"/>
    <col min="3" max="3" width="78.375" customWidth="1"/>
  </cols>
  <sheetData>
    <row r="1" spans="1:3" ht="24" x14ac:dyDescent="0.4">
      <c r="A1" s="95" t="s">
        <v>56</v>
      </c>
      <c r="B1" s="93" t="s">
        <v>55</v>
      </c>
    </row>
    <row r="2" spans="1:3" x14ac:dyDescent="0.4">
      <c r="A2" s="94" t="s">
        <v>54</v>
      </c>
      <c r="B2" t="s">
        <v>58</v>
      </c>
    </row>
    <row r="3" spans="1:3" x14ac:dyDescent="0.4">
      <c r="B3" t="s">
        <v>57</v>
      </c>
    </row>
    <row r="4" spans="1:3" ht="37.5" x14ac:dyDescent="0.4">
      <c r="B4" s="98" t="s">
        <v>61</v>
      </c>
      <c r="C4" s="97" t="s">
        <v>60</v>
      </c>
    </row>
    <row r="5" spans="1:3" x14ac:dyDescent="0.4">
      <c r="B5" t="s">
        <v>22</v>
      </c>
    </row>
    <row r="6" spans="1:3" ht="37.5" x14ac:dyDescent="0.4">
      <c r="B6" s="98" t="s">
        <v>61</v>
      </c>
      <c r="C6" s="96" t="s">
        <v>62</v>
      </c>
    </row>
    <row r="7" spans="1:3" x14ac:dyDescent="0.4">
      <c r="B7" s="98"/>
    </row>
    <row r="8" spans="1:3" x14ac:dyDescent="0.4">
      <c r="A8" s="94" t="s">
        <v>54</v>
      </c>
      <c r="B8" t="s">
        <v>64</v>
      </c>
    </row>
    <row r="9" spans="1:3" x14ac:dyDescent="0.4">
      <c r="B9" t="s">
        <v>12</v>
      </c>
    </row>
    <row r="10" spans="1:3" ht="56.25" x14ac:dyDescent="0.4">
      <c r="B10" s="98" t="s">
        <v>61</v>
      </c>
      <c r="C10" s="96" t="s">
        <v>65</v>
      </c>
    </row>
    <row r="11" spans="1:3" x14ac:dyDescent="0.4">
      <c r="B11" t="s">
        <v>6</v>
      </c>
    </row>
    <row r="12" spans="1:3" x14ac:dyDescent="0.4">
      <c r="B12" s="98" t="s">
        <v>61</v>
      </c>
      <c r="C12" s="97" t="s">
        <v>71</v>
      </c>
    </row>
    <row r="13" spans="1:3" x14ac:dyDescent="0.4">
      <c r="B13" t="s">
        <v>67</v>
      </c>
    </row>
    <row r="14" spans="1:3" ht="37.5" x14ac:dyDescent="0.4">
      <c r="B14" s="98" t="s">
        <v>61</v>
      </c>
      <c r="C14" s="97" t="s">
        <v>68</v>
      </c>
    </row>
    <row r="15" spans="1:3" x14ac:dyDescent="0.4">
      <c r="B15" t="s">
        <v>22</v>
      </c>
    </row>
    <row r="16" spans="1:3" ht="56.25" x14ac:dyDescent="0.4">
      <c r="B16" s="98" t="s">
        <v>61</v>
      </c>
      <c r="C16" s="96" t="s">
        <v>72</v>
      </c>
    </row>
    <row r="17" spans="2:3" x14ac:dyDescent="0.4">
      <c r="B17" t="s">
        <v>8</v>
      </c>
    </row>
    <row r="18" spans="2:3" ht="75" x14ac:dyDescent="0.4">
      <c r="B18" s="98" t="s">
        <v>61</v>
      </c>
      <c r="C18" s="97" t="s">
        <v>73</v>
      </c>
    </row>
  </sheetData>
  <phoneticPr fontId="1"/>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小児医療施設支援事業</vt:lpstr>
      <vt:lpstr>記載上の留意事項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脇田　真史</dc:creator>
  <cp:lastModifiedBy>脇田　真史</cp:lastModifiedBy>
  <cp:lastPrinted>2025-02-27T01:00:57Z</cp:lastPrinted>
  <dcterms:created xsi:type="dcterms:W3CDTF">2025-02-26T23:41:07Z</dcterms:created>
  <dcterms:modified xsi:type="dcterms:W3CDTF">2025-02-27T01:01:56Z</dcterms:modified>
</cp:coreProperties>
</file>